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924125baf05c5f0/My_Rechthaltenlauf/Anmeldung/Vereine/"/>
    </mc:Choice>
  </mc:AlternateContent>
  <xr:revisionPtr revIDLastSave="55" documentId="13_ncr:1_{0FBDF275-5D29-45F7-BCEA-D7927A27097F}" xr6:coauthVersionLast="47" xr6:coauthVersionMax="47" xr10:uidLastSave="{9C4618E8-61D5-4345-BDF0-9DA6029FA75B}"/>
  <bookViews>
    <workbookView xWindow="-108" yWindow="-108" windowWidth="23256" windowHeight="12456" xr2:uid="{00000000-000D-0000-FFFF-FFFF00000000}"/>
  </bookViews>
  <sheets>
    <sheet name="Vereinsanmeldung" sheetId="1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J16" i="1"/>
  <c r="J17" i="1"/>
  <c r="J18" i="1"/>
  <c r="J20" i="1"/>
  <c r="J21" i="1"/>
  <c r="J22" i="1"/>
  <c r="J23" i="1"/>
  <c r="J24" i="1"/>
  <c r="J25" i="1"/>
  <c r="J26" i="1"/>
  <c r="J27" i="1"/>
  <c r="J28" i="1"/>
  <c r="J29" i="1"/>
  <c r="I10" i="1"/>
  <c r="I11" i="1"/>
  <c r="H29" i="1"/>
  <c r="H28" i="1"/>
  <c r="H27" i="1"/>
  <c r="H26" i="1"/>
  <c r="H25" i="1"/>
  <c r="H24" i="1"/>
  <c r="H23" i="1"/>
  <c r="H22" i="1"/>
  <c r="H21" i="1"/>
  <c r="H20" i="1"/>
  <c r="H19" i="1"/>
  <c r="J19" i="1" s="1"/>
  <c r="H18" i="1"/>
  <c r="H17" i="1"/>
  <c r="H16" i="1"/>
  <c r="H15" i="1"/>
  <c r="J15" i="1" s="1"/>
  <c r="H14" i="1"/>
  <c r="J14" i="1" s="1"/>
  <c r="H13" i="1"/>
  <c r="J13" i="1" s="1"/>
  <c r="H12" i="1"/>
  <c r="J12" i="1" s="1"/>
  <c r="H11" i="1"/>
  <c r="H10" i="1"/>
  <c r="J10" i="1" s="1"/>
  <c r="I29" i="1" l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7" i="1" l="1"/>
  <c r="B2" i="2"/>
  <c r="B3" i="2" s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Haenni Mario</author>
  </authors>
  <commentList>
    <comment ref="A1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1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2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2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3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4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4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5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6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6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6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7" authorId="0" shapeId="0" xr:uid="{00000000-0006-0000-0000-000017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7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7" authorId="0" shapeId="0" xr:uid="{00000000-0006-0000-0000-000018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8" authorId="0" shapeId="0" xr:uid="{00000000-0006-0000-0000-00001A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" authorId="0" shapeId="0" xr:uid="{00000000-0006-0000-0000-000019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8" authorId="0" shapeId="0" xr:uid="{00000000-0006-0000-0000-00001B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9" authorId="0" shapeId="0" xr:uid="{00000000-0006-0000-0000-00001D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9" authorId="0" shapeId="0" xr:uid="{00000000-0006-0000-0000-00001C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19" authorId="0" shapeId="0" xr:uid="{00000000-0006-0000-0000-00001E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0" authorId="0" shapeId="0" xr:uid="{00000000-0006-0000-0000-000020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0" authorId="0" shapeId="0" xr:uid="{00000000-0006-0000-0000-00001F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0" authorId="0" shapeId="0" xr:uid="{00000000-0006-0000-0000-000021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1" authorId="0" shapeId="0" xr:uid="{00000000-0006-0000-0000-000023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1" authorId="0" shapeId="0" xr:uid="{00000000-0006-0000-0000-000022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1" authorId="0" shapeId="0" xr:uid="{00000000-0006-0000-0000-000024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2" authorId="0" shapeId="0" xr:uid="{00000000-0006-0000-0000-000026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" authorId="0" shapeId="0" xr:uid="{00000000-0006-0000-0000-000025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2" authorId="0" shapeId="0" xr:uid="{00000000-0006-0000-0000-000027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3" authorId="0" shapeId="0" xr:uid="{00000000-0006-0000-0000-000029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" authorId="0" shapeId="0" xr:uid="{00000000-0006-0000-0000-000028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3" authorId="0" shapeId="0" xr:uid="{00000000-0006-0000-0000-00002A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4" authorId="0" shapeId="0" xr:uid="{00000000-0006-0000-0000-00002C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" authorId="0" shapeId="0" xr:uid="{00000000-0006-0000-0000-00002B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4" authorId="0" shapeId="0" xr:uid="{00000000-0006-0000-0000-00002D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5" authorId="0" shapeId="0" xr:uid="{00000000-0006-0000-0000-00002F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 shapeId="0" xr:uid="{00000000-0006-0000-0000-00002E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5" authorId="0" shapeId="0" xr:uid="{00000000-0006-0000-0000-000030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6" authorId="0" shapeId="0" xr:uid="{00000000-0006-0000-0000-000032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6" authorId="0" shapeId="0" xr:uid="{00000000-0006-0000-0000-000031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6" authorId="0" shapeId="0" xr:uid="{00000000-0006-0000-0000-000033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7" authorId="0" shapeId="0" xr:uid="{00000000-0006-0000-0000-000035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7" authorId="0" shapeId="0" xr:uid="{00000000-0006-0000-0000-000034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7" authorId="0" shapeId="0" xr:uid="{00000000-0006-0000-0000-000036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8" authorId="0" shapeId="0" xr:uid="{00000000-0006-0000-0000-000038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8" authorId="0" shapeId="0" xr:uid="{00000000-0006-0000-0000-000037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8" authorId="0" shapeId="0" xr:uid="{00000000-0006-0000-0000-000039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" authorId="0" shapeId="0" xr:uid="{00000000-0006-0000-0000-00003B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9" authorId="0" shapeId="0" xr:uid="{00000000-0006-0000-0000-00003A000000}">
      <text>
        <r>
          <rPr>
            <b/>
            <sz val="8"/>
            <color indexed="81"/>
            <rFont val="Tahoma"/>
            <family val="2"/>
          </rPr>
          <t>Bitte auswählen</t>
        </r>
      </text>
    </comment>
    <comment ref="G29" authorId="0" shapeId="0" xr:uid="{00000000-0006-0000-0000-00003C000000}">
      <text>
        <r>
          <rPr>
            <b/>
            <sz val="8"/>
            <color indexed="81"/>
            <rFont val="Tahoma"/>
            <family val="2"/>
          </rPr>
          <t>Bitte auswählen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<sst xmlns="http://schemas.openxmlformats.org/spreadsheetml/2006/main" count="105" uniqueCount="65">
  <si>
    <t>Name / Nom</t>
  </si>
  <si>
    <t>Vorname / Prénom</t>
  </si>
  <si>
    <t>Verein / Club:</t>
  </si>
  <si>
    <t>Verantwortlicher / Résponsable:</t>
  </si>
  <si>
    <t>Geschlecht / Sexe</t>
  </si>
  <si>
    <t>Jahrgang /  Année</t>
  </si>
  <si>
    <t>Kategorie / Catégorie</t>
  </si>
  <si>
    <t>Codecat</t>
  </si>
  <si>
    <t>Pfüderi Mädchen U06W</t>
  </si>
  <si>
    <t>Schülerinnen D U08W</t>
  </si>
  <si>
    <t>Pfüderi Knaben U06M</t>
  </si>
  <si>
    <t>Schüler D U08M</t>
  </si>
  <si>
    <t>Schülerinnen C U10W</t>
  </si>
  <si>
    <t>Schüler C U10M</t>
  </si>
  <si>
    <t>Schülerinnen B U12W</t>
  </si>
  <si>
    <t>Schüler B U12M</t>
  </si>
  <si>
    <t>Schülerinnen A U14W</t>
  </si>
  <si>
    <t>Schüler A U14M</t>
  </si>
  <si>
    <t>Mädchen B U16W</t>
  </si>
  <si>
    <t>Jugend B U16M</t>
  </si>
  <si>
    <t>Mädchen A U18W</t>
  </si>
  <si>
    <t>Jugend A U18M</t>
  </si>
  <si>
    <t>Juniorinnen U20W</t>
  </si>
  <si>
    <t>Junioren U20M</t>
  </si>
  <si>
    <t>W60</t>
  </si>
  <si>
    <t>W50</t>
  </si>
  <si>
    <t>W40</t>
  </si>
  <si>
    <t>W20</t>
  </si>
  <si>
    <t>M70</t>
  </si>
  <si>
    <t>M60</t>
  </si>
  <si>
    <t>M50</t>
  </si>
  <si>
    <t>M40</t>
  </si>
  <si>
    <t>M20</t>
  </si>
  <si>
    <t>Kurzstrecke Damen</t>
  </si>
  <si>
    <t>Kurzstrecke Herren</t>
  </si>
  <si>
    <t>Verein / Club</t>
  </si>
  <si>
    <t>Preis / Finance CHF</t>
  </si>
  <si>
    <t>Raiffeisenbank Sense-Oberland</t>
  </si>
  <si>
    <t>Dorfplatz 7</t>
  </si>
  <si>
    <t>1735 Giffers</t>
  </si>
  <si>
    <r>
      <rPr>
        <b/>
        <sz val="11"/>
        <color theme="1"/>
        <rFont val="Calibri"/>
        <family val="2"/>
        <scheme val="minor"/>
      </rPr>
      <t>Zahlung</t>
    </r>
    <r>
      <rPr>
        <sz val="11"/>
        <color theme="1"/>
        <rFont val="Calibri"/>
        <family val="2"/>
        <scheme val="minor"/>
      </rPr>
      <t xml:space="preserve"> via Banküberweisung, Twint oder vor Ort</t>
    </r>
  </si>
  <si>
    <r>
      <rPr>
        <b/>
        <i/>
        <sz val="11"/>
        <color theme="1"/>
        <rFont val="Calibri"/>
        <family val="2"/>
        <scheme val="minor"/>
      </rPr>
      <t>Paiement</t>
    </r>
    <r>
      <rPr>
        <i/>
        <sz val="11"/>
        <color theme="1"/>
        <rFont val="Calibri"/>
        <family val="2"/>
        <scheme val="minor"/>
      </rPr>
      <t xml:space="preserve"> par virement bancaire, Twint ou sur place</t>
    </r>
  </si>
  <si>
    <t>IBAN: CH49 8080 8006 1037 4847 2</t>
  </si>
  <si>
    <t>Zytlos - No stress</t>
  </si>
  <si>
    <t>U06W</t>
  </si>
  <si>
    <t>U06M</t>
  </si>
  <si>
    <t>U08W</t>
  </si>
  <si>
    <t>U08M</t>
  </si>
  <si>
    <t>U10W</t>
  </si>
  <si>
    <t>U10M</t>
  </si>
  <si>
    <t>U12W</t>
  </si>
  <si>
    <t>U12M</t>
  </si>
  <si>
    <t>U14W</t>
  </si>
  <si>
    <t>U14M</t>
  </si>
  <si>
    <t>U16W</t>
  </si>
  <si>
    <t>U16M</t>
  </si>
  <si>
    <t>U18W</t>
  </si>
  <si>
    <t>U18M</t>
  </si>
  <si>
    <t>U20W</t>
  </si>
  <si>
    <t>U20M</t>
  </si>
  <si>
    <t>Mann</t>
  </si>
  <si>
    <t>Frau</t>
  </si>
  <si>
    <t>Ort / Lieu (optional)</t>
  </si>
  <si>
    <t>Telefon / Téléphone:</t>
  </si>
  <si>
    <r>
      <t xml:space="preserve">Senden an / Envoyer à : </t>
    </r>
    <r>
      <rPr>
        <b/>
        <sz val="12"/>
        <color theme="1"/>
        <rFont val="Calibri"/>
        <family val="2"/>
        <scheme val="minor"/>
      </rPr>
      <t>admin@rechthaltenlauf.ch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</si>
</sst>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locked="0"/>
    </xf>
    <xf numFmtId="0" fontId="10" fillId="0" borderId="0" xfId="1" applyFont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0" fillId="3" borderId="1" xfId="0" applyFill="1" applyBorder="1" applyProtection="1">
      <protection hidden="1"/>
    </xf>
    <xf numFmtId="0" fontId="2" fillId="0" borderId="1" xfId="0" applyFont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91108</xdr:colOff>
      <xdr:row>0</xdr:row>
      <xdr:rowOff>99393</xdr:rowOff>
    </xdr:from>
    <xdr:to>
      <xdr:col>1</xdr:col>
      <xdr:colOff>927652</xdr:colOff>
      <xdr:row>2</xdr:row>
      <xdr:rowOff>40082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954DFA-9898-9A8D-A5F6-971F9B53D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8" y="99393"/>
          <a:ext cx="2062370" cy="66127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13</xdr:col>
      <xdr:colOff>261743</xdr:colOff>
      <xdr:row>19</xdr:row>
      <xdr:rowOff>112643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3BD97B-2D51-0067-035E-6D3763B54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4313" y="2186609"/>
          <a:ext cx="4283777" cy="19546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L29"/>
  <sheetViews>
    <sheetView showGridLines="0" tabSelected="1" zoomScale="115" zoomScaleNormal="115" workbookViewId="0">
      <selection activeCell="B5" sqref="B5"/>
    </sheetView>
  </sheetViews>
  <sheetFormatPr defaultColWidth="11" defaultRowHeight="14.4" x14ac:dyDescent="0.3"/>
  <cols>
    <col min="1" max="1" width="18.44140625" style="3" customWidth="1"/>
    <col min="2" max="2" width="22.109375" style="3" customWidth="1"/>
    <col min="3" max="3" width="22" style="3" customWidth="1"/>
    <col min="4" max="4" width="19.44140625" style="3" customWidth="1"/>
    <col min="5" max="5" width="20.33203125" style="3" customWidth="1"/>
    <col min="6" max="6" width="25.5546875" style="3" customWidth="1"/>
    <col min="7" max="7" width="25" style="3" customWidth="1"/>
    <col min="8" max="8" width="8.109375" style="3" hidden="1" customWidth="1"/>
    <col min="9" max="9" width="19.88671875" style="3" customWidth="1"/>
    <col min="10" max="10" width="12.33203125" style="3" hidden="1" customWidth="1"/>
    <col min="11" max="11" width="11" style="3" customWidth="1"/>
    <col min="12" max="12" width="47.6640625" style="3" customWidth="1"/>
    <col min="13" max="16383" width="11" style="3" customWidth="1"/>
    <col min="16384" max="16384" width="11" style="3"/>
  </cols>
  <sheetData>
    <row r="1" spans="1:12" ht="41.25" customHeight="1" x14ac:dyDescent="0.35">
      <c r="A1" s="2"/>
      <c r="B1" s="12"/>
      <c r="C1" s="1"/>
      <c r="D1" s="2"/>
      <c r="E1" s="2"/>
      <c r="F1" s="2"/>
      <c r="G1" s="2"/>
      <c r="H1" s="2"/>
    </row>
    <row r="2" spans="1:12" ht="15.6" x14ac:dyDescent="0.3">
      <c r="A2" s="2"/>
      <c r="B2" s="2"/>
      <c r="C2" s="2"/>
      <c r="D2" s="2"/>
      <c r="E2" s="2"/>
      <c r="F2" s="2"/>
      <c r="G2" s="2"/>
      <c r="H2" s="2"/>
      <c r="L2" s="3" t="s">
        <v>40</v>
      </c>
    </row>
    <row r="3" spans="1:12" ht="15.6" x14ac:dyDescent="0.3">
      <c r="A3" s="2" t="s">
        <v>64</v>
      </c>
      <c r="C3" s="2"/>
      <c r="D3" s="2"/>
      <c r="E3" s="2"/>
      <c r="F3" s="2"/>
      <c r="G3" s="2"/>
      <c r="H3" s="2"/>
      <c r="L3" s="11" t="s">
        <v>41</v>
      </c>
    </row>
    <row r="4" spans="1:12" ht="15.6" x14ac:dyDescent="0.3">
      <c r="A4" s="2"/>
      <c r="B4" s="2"/>
      <c r="C4" s="2"/>
      <c r="D4" s="2"/>
      <c r="E4" s="2"/>
      <c r="F4" s="2"/>
      <c r="G4" s="2"/>
      <c r="H4" s="2"/>
    </row>
    <row r="5" spans="1:12" ht="15.6" x14ac:dyDescent="0.3">
      <c r="A5" s="4" t="s">
        <v>2</v>
      </c>
      <c r="B5" s="5"/>
      <c r="D5" s="4" t="s">
        <v>3</v>
      </c>
      <c r="E5" s="4"/>
      <c r="F5" s="5"/>
      <c r="H5" s="2"/>
      <c r="L5" s="3" t="s">
        <v>42</v>
      </c>
    </row>
    <row r="6" spans="1:12" ht="15.6" x14ac:dyDescent="0.3">
      <c r="A6" s="2"/>
      <c r="B6" s="4"/>
      <c r="C6" s="2"/>
      <c r="D6" s="4" t="s">
        <v>63</v>
      </c>
      <c r="E6" s="4"/>
      <c r="F6" s="15"/>
      <c r="G6" s="2"/>
      <c r="H6" s="2"/>
      <c r="L6" s="3" t="s">
        <v>37</v>
      </c>
    </row>
    <row r="7" spans="1:12" x14ac:dyDescent="0.3">
      <c r="I7" s="10" t="str">
        <f>"Betrag"&amp;" "&amp; SUM(I10:I29)&amp;" "&amp;  "CHF"</f>
        <v>Betrag 0 CHF</v>
      </c>
      <c r="L7" s="3" t="s">
        <v>38</v>
      </c>
    </row>
    <row r="8" spans="1:12" ht="15.6" x14ac:dyDescent="0.3">
      <c r="A8" s="2"/>
      <c r="B8" s="2"/>
      <c r="C8" s="2"/>
      <c r="D8" s="2"/>
      <c r="E8" s="2"/>
      <c r="F8" s="2"/>
      <c r="G8" s="2"/>
      <c r="H8" s="2"/>
      <c r="L8" s="3" t="s">
        <v>39</v>
      </c>
    </row>
    <row r="9" spans="1:12" ht="23.25" customHeight="1" x14ac:dyDescent="0.3">
      <c r="A9" s="13" t="s">
        <v>4</v>
      </c>
      <c r="B9" s="13" t="s">
        <v>0</v>
      </c>
      <c r="C9" s="13" t="s">
        <v>1</v>
      </c>
      <c r="D9" s="13" t="s">
        <v>5</v>
      </c>
      <c r="E9" s="13" t="s">
        <v>62</v>
      </c>
      <c r="F9" s="13" t="s">
        <v>35</v>
      </c>
      <c r="G9" s="13" t="s">
        <v>6</v>
      </c>
      <c r="H9" s="13" t="s">
        <v>7</v>
      </c>
      <c r="I9" s="13" t="s">
        <v>36</v>
      </c>
    </row>
    <row r="10" spans="1:12" ht="14.25" customHeight="1" x14ac:dyDescent="0.3">
      <c r="A10" s="7"/>
      <c r="B10" s="6"/>
      <c r="C10" s="6"/>
      <c r="D10" s="7"/>
      <c r="E10" s="6"/>
      <c r="F10" s="6"/>
      <c r="G10" s="7"/>
      <c r="H10" s="9" t="str">
        <f>IF(G10 &lt;&gt;"",VLOOKUP(G10,Feuil2!$F$1:$G$28,2,FALSE), "")</f>
        <v/>
      </c>
      <c r="I10" s="14" t="str">
        <f>IF(G10 &lt;&gt;"",VLOOKUP(G10,Feuil2!$C$1:$D$28,2,FALSE), "")</f>
        <v/>
      </c>
      <c r="J10" t="str">
        <f xml:space="preserve">
"START TRANSACTION; INSERT INTO `DxcxOp_posts`(`post_date`, `post_date_gmt`, `post_content`, `post_title`, `comment_status`, `ping_status`, `post_name`, `post_modified`, " &amp;
"`post_modified_gmt`, `guid`, `post_type`, `post_mime_type`) VALUES (NOW(), NOW(), 'Script', '', 'closed', 'closed', '" &amp;
B10 &amp; " " &amp; C10 &amp;
"', NOW(), NOW(), UUID(), 'flamingo_inbound', ''); INSERT INTO `DxcxOp_postmeta` (`post_id`, `meta_key`, `meta_value`) VALUES (LAST_INSERT_ID(), '_field_firstname', '" &amp; C10 &amp; "'), (LAST_INSERT_ID(), '_field_lastname', '" &amp; B10 &amp; "'), " &amp;
"(LAST_INSERT_ID(), '_field_sex', 'a:1:{i:0;s:4:""" &amp;
A10 &amp; """;}'), (LAST_INSERT_ID(), '_field_category', 'a:1:{i:0;s:" &amp; LEN(H10) &amp; ":""" &amp;
H10 &amp;
""";}'), (LAST_INSERT_ID(), '_field_date', '01.01." &amp;
D10 &amp;
"'), (LAST_INSERT_ID(), '_field_locality', '" &amp;
E10 &amp;
"'), (LAST_INSERT_ID(), '_field_club', '" &amp;
F10 &amp;
"'), (LAST_INSERT_ID(), '_fields', 'a:12:{s:3:""sex"";N;s:9:""firstname"";N;" &amp;
"s:8:""lastname"";N;s:6:""street"";N;s:3:""zip"";N;s:8:""locality"";N;s:5:""email"";N;s:4:""date"";N;s:8:""category"";N;s:4:""club"";N;" &amp;
"s:3:""fee"";N;s:15:""accept-register"";N;}'); COMMIT;"</f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1" spans="1:12" x14ac:dyDescent="0.3">
      <c r="A11" s="7"/>
      <c r="B11" s="6"/>
      <c r="C11" s="6"/>
      <c r="D11" s="7"/>
      <c r="E11" s="6"/>
      <c r="F11" s="6"/>
      <c r="G11" s="7"/>
      <c r="H11" s="9" t="str">
        <f>IF(G11 &lt;&gt;"",VLOOKUP(G11,Feuil2!$F$1:$G$28,2,FALSE), "")</f>
        <v/>
      </c>
      <c r="I11" s="14" t="str">
        <f>IF(G11 &lt;&gt;"",VLOOKUP(G11,Feuil2!$C$1:$D$28,2,FALSE), "")</f>
        <v/>
      </c>
      <c r="J11" t="str">
        <f t="shared" ref="J11:J29" si="0" xml:space="preserve">
"START TRANSACTION; INSERT INTO `DxcxOp_posts`(`post_date`, `post_date_gmt`, `post_content`, `post_title`, `comment_status`, `ping_status`, `post_name`, `post_modified`, " &amp;
"`post_modified_gmt`, `guid`, `post_type`, `post_mime_type`) VALUES (NOW(), NOW(), 'Script', '', 'closed', 'closed', '" &amp;
B11 &amp; " " &amp; C11 &amp;
"', NOW(), NOW(), UUID(), 'flamingo_inbound', ''); INSERT INTO `DxcxOp_postmeta` (`post_id`, `meta_key`, `meta_value`) VALUES (LAST_INSERT_ID(), '_field_firstname', '" &amp; C11 &amp; "'), (LAST_INSERT_ID(), '_field_lastname', '" &amp; B11 &amp; "'), " &amp;
"(LAST_INSERT_ID(), '_field_sex', 'a:1:{i:0;s:4:""" &amp;
A11 &amp; """;}'), (LAST_INSERT_ID(), '_field_category', 'a:1:{i:0;s:" &amp; LEN(H11) &amp; ":""" &amp;
H11 &amp;
""";}'), (LAST_INSERT_ID(), '_field_date', '01.01." &amp;
D11 &amp;
"'), (LAST_INSERT_ID(), '_field_locality', '" &amp;
E11 &amp;
"'), (LAST_INSERT_ID(), '_field_club', '" &amp;
F11 &amp;
"'), (LAST_INSERT_ID(), '_fields', 'a:12:{s:3:""sex"";N;s:9:""firstname"";N;" &amp;
"s:8:""lastname"";N;s:6:""street"";N;s:3:""zip"";N;s:8:""locality"";N;s:5:""email"";N;s:4:""date"";N;s:8:""category"";N;s:4:""club"";N;" &amp;
"s:3:""fee"";N;s:15:""accept-register"";N;}'); COMMIT;"</f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2" spans="1:12" x14ac:dyDescent="0.3">
      <c r="A12" s="7"/>
      <c r="B12" s="6"/>
      <c r="C12" s="6"/>
      <c r="D12" s="7"/>
      <c r="E12" s="6"/>
      <c r="F12" s="6"/>
      <c r="G12" s="7"/>
      <c r="H12" s="9" t="str">
        <f>IF(G12 &lt;&gt;"",VLOOKUP(G12,Feuil2!$F$1:$G$28,2,FALSE), "")</f>
        <v/>
      </c>
      <c r="I12" s="14" t="str">
        <f>IF(G12 &lt;&gt;"",VLOOKUP(G12,Feuil2!$C$1:$D$28,2,FALSE), "")</f>
        <v/>
      </c>
      <c r="J12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3" spans="1:12" x14ac:dyDescent="0.3">
      <c r="A13" s="7"/>
      <c r="B13" s="6"/>
      <c r="C13" s="6"/>
      <c r="D13" s="7"/>
      <c r="E13" s="6"/>
      <c r="F13" s="6"/>
      <c r="G13" s="7"/>
      <c r="H13" s="9" t="str">
        <f>IF(G13 &lt;&gt;"",VLOOKUP(G13,Feuil2!$F$1:$G$28,2,FALSE), "")</f>
        <v/>
      </c>
      <c r="I13" s="14" t="str">
        <f>IF(G13 &lt;&gt;"",VLOOKUP(G13,Feuil2!$C$1:$D$28,2,FALSE), "")</f>
        <v/>
      </c>
      <c r="J13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4" spans="1:12" x14ac:dyDescent="0.3">
      <c r="A14" s="7"/>
      <c r="B14" s="6"/>
      <c r="C14" s="6"/>
      <c r="D14" s="7"/>
      <c r="E14" s="6"/>
      <c r="F14" s="6"/>
      <c r="G14" s="7"/>
      <c r="H14" s="9" t="str">
        <f>IF(G14 &lt;&gt;"",VLOOKUP(G14,Feuil2!$F$1:$G$28,2,FALSE), "")</f>
        <v/>
      </c>
      <c r="I14" s="14" t="str">
        <f>IF(G14 &lt;&gt;"",VLOOKUP(G14,Feuil2!$C$1:$D$28,2,FALSE), "")</f>
        <v/>
      </c>
      <c r="J14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5" spans="1:12" x14ac:dyDescent="0.3">
      <c r="A15" s="7"/>
      <c r="B15" s="6"/>
      <c r="C15" s="6"/>
      <c r="D15" s="7"/>
      <c r="E15" s="6"/>
      <c r="F15" s="6"/>
      <c r="G15" s="7"/>
      <c r="H15" s="9" t="str">
        <f>IF(G15 &lt;&gt;"",VLOOKUP(G15,Feuil2!$F$1:$G$28,2,FALSE), "")</f>
        <v/>
      </c>
      <c r="I15" s="14" t="str">
        <f>IF(G15 &lt;&gt;"",VLOOKUP(G15,Feuil2!$C$1:$D$28,2,FALSE), "")</f>
        <v/>
      </c>
      <c r="J15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6" spans="1:12" x14ac:dyDescent="0.3">
      <c r="A16" s="7"/>
      <c r="B16" s="6"/>
      <c r="C16" s="6"/>
      <c r="D16" s="7"/>
      <c r="E16" s="6"/>
      <c r="F16" s="6"/>
      <c r="G16" s="7"/>
      <c r="H16" s="9" t="str">
        <f>IF(G16 &lt;&gt;"",VLOOKUP(G16,Feuil2!$F$1:$G$28,2,FALSE), "")</f>
        <v/>
      </c>
      <c r="I16" s="14" t="str">
        <f>IF(G16 &lt;&gt;"",VLOOKUP(G16,Feuil2!$C$1:$D$28,2,FALSE), "")</f>
        <v/>
      </c>
      <c r="J16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7" spans="1:10" x14ac:dyDescent="0.3">
      <c r="A17" s="7"/>
      <c r="B17" s="6"/>
      <c r="C17" s="6"/>
      <c r="D17" s="7"/>
      <c r="E17" s="6"/>
      <c r="F17" s="6"/>
      <c r="G17" s="7"/>
      <c r="H17" s="9" t="str">
        <f>IF(G17 &lt;&gt;"",VLOOKUP(G17,Feuil2!$F$1:$G$28,2,FALSE), "")</f>
        <v/>
      </c>
      <c r="I17" s="14" t="str">
        <f>IF(G17 &lt;&gt;"",VLOOKUP(G17,Feuil2!$C$1:$D$28,2,FALSE), "")</f>
        <v/>
      </c>
      <c r="J17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8" spans="1:10" x14ac:dyDescent="0.3">
      <c r="A18" s="7"/>
      <c r="B18" s="6"/>
      <c r="C18" s="6"/>
      <c r="D18" s="7"/>
      <c r="E18" s="6"/>
      <c r="F18" s="6"/>
      <c r="G18" s="7"/>
      <c r="H18" s="9" t="str">
        <f>IF(G18 &lt;&gt;"",VLOOKUP(G18,Feuil2!$F$1:$G$28,2,FALSE), "")</f>
        <v/>
      </c>
      <c r="I18" s="14" t="str">
        <f>IF(G18 &lt;&gt;"",VLOOKUP(G18,Feuil2!$C$1:$D$28,2,FALSE), "")</f>
        <v/>
      </c>
      <c r="J18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19" spans="1:10" x14ac:dyDescent="0.3">
      <c r="A19" s="7"/>
      <c r="B19" s="6"/>
      <c r="C19" s="6"/>
      <c r="D19" s="7"/>
      <c r="E19" s="6"/>
      <c r="F19" s="6"/>
      <c r="G19" s="7"/>
      <c r="H19" s="9" t="str">
        <f>IF(G19 &lt;&gt;"",VLOOKUP(G19,Feuil2!$F$1:$G$28,2,FALSE), "")</f>
        <v/>
      </c>
      <c r="I19" s="14" t="str">
        <f>IF(G19 &lt;&gt;"",VLOOKUP(G19,Feuil2!$C$1:$D$28,2,FALSE), "")</f>
        <v/>
      </c>
      <c r="J19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0" spans="1:10" x14ac:dyDescent="0.3">
      <c r="A20" s="7"/>
      <c r="B20" s="6"/>
      <c r="C20" s="6"/>
      <c r="D20" s="7"/>
      <c r="E20" s="6"/>
      <c r="F20" s="6"/>
      <c r="G20" s="7"/>
      <c r="H20" s="9" t="str">
        <f>IF(G20 &lt;&gt;"",VLOOKUP(G20,Feuil2!$F$1:$G$28,2,FALSE), "")</f>
        <v/>
      </c>
      <c r="I20" s="14" t="str">
        <f>IF(G20 &lt;&gt;"",VLOOKUP(G20,Feuil2!$C$1:$D$28,2,FALSE), "")</f>
        <v/>
      </c>
      <c r="J20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1" spans="1:10" x14ac:dyDescent="0.3">
      <c r="A21" s="7"/>
      <c r="B21" s="6"/>
      <c r="C21" s="6"/>
      <c r="D21" s="7"/>
      <c r="E21" s="6"/>
      <c r="F21" s="6"/>
      <c r="G21" s="7"/>
      <c r="H21" s="9" t="str">
        <f>IF(G21 &lt;&gt;"",VLOOKUP(G21,Feuil2!$F$1:$G$28,2,FALSE), "")</f>
        <v/>
      </c>
      <c r="I21" s="14" t="str">
        <f>IF(G21 &lt;&gt;"",VLOOKUP(G21,Feuil2!$C$1:$D$28,2,FALSE), "")</f>
        <v/>
      </c>
      <c r="J21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2" spans="1:10" x14ac:dyDescent="0.3">
      <c r="A22" s="7"/>
      <c r="B22" s="6"/>
      <c r="C22" s="6"/>
      <c r="D22" s="7"/>
      <c r="E22" s="6"/>
      <c r="F22" s="6"/>
      <c r="G22" s="7"/>
      <c r="H22" s="9" t="str">
        <f>IF(G22 &lt;&gt;"",VLOOKUP(G22,Feuil2!$F$1:$G$28,2,FALSE), "")</f>
        <v/>
      </c>
      <c r="I22" s="14" t="str">
        <f>IF(G22 &lt;&gt;"",VLOOKUP(G22,Feuil2!$C$1:$D$28,2,FALSE), "")</f>
        <v/>
      </c>
      <c r="J22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3" spans="1:10" x14ac:dyDescent="0.3">
      <c r="A23" s="7"/>
      <c r="B23" s="6"/>
      <c r="C23" s="6"/>
      <c r="D23" s="7"/>
      <c r="E23" s="6"/>
      <c r="F23" s="8"/>
      <c r="G23" s="7"/>
      <c r="H23" s="9" t="str">
        <f>IF(G23 &lt;&gt;"",VLOOKUP(G23,Feuil2!$F$1:$G$28,2,FALSE), "")</f>
        <v/>
      </c>
      <c r="I23" s="14" t="str">
        <f>IF(G23 &lt;&gt;"",VLOOKUP(G23,Feuil2!$C$1:$D$28,2,FALSE), "")</f>
        <v/>
      </c>
      <c r="J23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4" spans="1:10" x14ac:dyDescent="0.3">
      <c r="A24" s="7"/>
      <c r="B24" s="6"/>
      <c r="C24" s="6"/>
      <c r="D24" s="7"/>
      <c r="E24" s="6"/>
      <c r="F24" s="6"/>
      <c r="G24" s="7"/>
      <c r="H24" s="9" t="str">
        <f>IF(G24 &lt;&gt;"",VLOOKUP(G24,Feuil2!$F$1:$G$28,2,FALSE), "")</f>
        <v/>
      </c>
      <c r="I24" s="14" t="str">
        <f>IF(G24 &lt;&gt;"",VLOOKUP(G24,Feuil2!$C$1:$D$28,2,FALSE), "")</f>
        <v/>
      </c>
      <c r="J24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5" spans="1:10" x14ac:dyDescent="0.3">
      <c r="A25" s="7"/>
      <c r="B25" s="6"/>
      <c r="C25" s="6"/>
      <c r="D25" s="7"/>
      <c r="E25" s="6"/>
      <c r="F25" s="6"/>
      <c r="G25" s="7"/>
      <c r="H25" s="9" t="str">
        <f>IF(G25 &lt;&gt;"",VLOOKUP(G25,Feuil2!$F$1:$G$28,2,FALSE), "")</f>
        <v/>
      </c>
      <c r="I25" s="14" t="str">
        <f>IF(G25 &lt;&gt;"",VLOOKUP(G25,Feuil2!$C$1:$D$28,2,FALSE), "")</f>
        <v/>
      </c>
      <c r="J25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6" spans="1:10" x14ac:dyDescent="0.3">
      <c r="A26" s="7"/>
      <c r="B26" s="6"/>
      <c r="C26" s="6"/>
      <c r="D26" s="7"/>
      <c r="E26" s="6"/>
      <c r="F26" s="6"/>
      <c r="G26" s="7"/>
      <c r="H26" s="9" t="str">
        <f>IF(G26 &lt;&gt;"",VLOOKUP(G26,Feuil2!$F$1:$G$28,2,FALSE), "")</f>
        <v/>
      </c>
      <c r="I26" s="14" t="str">
        <f>IF(G26 &lt;&gt;"",VLOOKUP(G26,Feuil2!$C$1:$D$28,2,FALSE), "")</f>
        <v/>
      </c>
      <c r="J26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7" spans="1:10" x14ac:dyDescent="0.3">
      <c r="A27" s="7"/>
      <c r="B27" s="6"/>
      <c r="C27" s="6"/>
      <c r="D27" s="7"/>
      <c r="E27" s="6"/>
      <c r="F27" s="6"/>
      <c r="G27" s="7"/>
      <c r="H27" s="9" t="str">
        <f>IF(G27 &lt;&gt;"",VLOOKUP(G27,Feuil2!$F$1:$G$28,2,FALSE), "")</f>
        <v/>
      </c>
      <c r="I27" s="14" t="str">
        <f>IF(G27 &lt;&gt;"",VLOOKUP(G27,Feuil2!$C$1:$D$28,2,FALSE), "")</f>
        <v/>
      </c>
      <c r="J27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8" spans="1:10" x14ac:dyDescent="0.3">
      <c r="A28" s="7"/>
      <c r="B28" s="6"/>
      <c r="C28" s="6"/>
      <c r="D28" s="7"/>
      <c r="E28" s="6"/>
      <c r="F28" s="6"/>
      <c r="G28" s="7"/>
      <c r="H28" s="9" t="str">
        <f>IF(G28 &lt;&gt;"",VLOOKUP(G28,Feuil2!$F$1:$G$28,2,FALSE), "")</f>
        <v/>
      </c>
      <c r="I28" s="14" t="str">
        <f>IF(G28 &lt;&gt;"",VLOOKUP(G28,Feuil2!$C$1:$D$28,2,FALSE), "")</f>
        <v/>
      </c>
      <c r="J28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  <row r="29" spans="1:10" x14ac:dyDescent="0.3">
      <c r="A29" s="7"/>
      <c r="B29" s="6"/>
      <c r="C29" s="6"/>
      <c r="D29" s="7"/>
      <c r="E29" s="6"/>
      <c r="F29" s="6"/>
      <c r="G29" s="7"/>
      <c r="H29" s="9" t="str">
        <f>IF(G29 &lt;&gt;"",VLOOKUP(G29,Feuil2!$F$1:$G$28,2,FALSE), "")</f>
        <v/>
      </c>
      <c r="I29" s="14" t="str">
        <f>IF(G29 &lt;&gt;"",VLOOKUP(G29,Feuil2!$C$1:$D$28,2,FALSE), "")</f>
        <v/>
      </c>
      <c r="J29" t="str">
        <f t="shared" si="0"/>
        <v>START TRANSACTION; INSERT INTO `DxcxOp_posts`(`post_date`, `post_date_gmt`, `post_content`, `post_title`, `comment_status`, `ping_status`, `post_name`, `post_modified`, `post_modified_gmt`, `guid`, `post_type`, `post_mime_type`) VALUES (NOW(), NOW(), 'Script', '', 'closed', 'closed', ' ', NOW(), NOW(), UUID(), 'flamingo_inbound', ''); INSERT INTO `DxcxOp_postmeta` (`post_id`, `meta_key`, `meta_value`) VALUES (LAST_INSERT_ID(), '_field_firstname', ''), (LAST_INSERT_ID(), '_field_lastname', ''), (LAST_INSERT_ID(), '_field_sex', 'a:1:{i:0;s:4:"";}'), (LAST_INSERT_ID(), '_field_category', 'a:1:{i:0;s:0:"";}'), (LAST_INSERT_ID(), '_field_date', '01.01.'), (LAST_INSERT_ID(), '_field_locality', ''), (LAST_INSERT_ID(), '_field_club', ''), (LAST_INSERT_ID(), '_fields', 'a:12:{s:3:"sex";N;s:9:"firstname";N;s:8:"lastname";N;s:6:"street";N;s:3:"zip";N;s:8:"locality";N;s:5:"email";N;s:4:"date";N;s:8:"category";N;s:4:"club";N;s:3:"fee";N;s:15:"accept-register";N;}'); COMMIT;</v>
      </c>
    </row>
  </sheetData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Feuil2!$C$1:$C$28</xm:f>
          </x14:formula1>
          <xm:sqref>G10:G29</xm:sqref>
        </x14:dataValidation>
        <x14:dataValidation type="list" allowBlank="1" showInputMessage="1" showErrorMessage="1" xr:uid="{00000000-0002-0000-0000-000001000000}">
          <x14:formula1>
            <xm:f>Feuil2!$B$1:$B$119</xm:f>
          </x14:formula1>
          <xm:sqref>D10:D29</xm:sqref>
        </x14:dataValidation>
        <x14:dataValidation type="list" allowBlank="1" showInputMessage="1" showErrorMessage="1" xr:uid="{00000000-0002-0000-0000-000002000000}">
          <x14:formula1>
            <xm:f>Feuil2!$A$1:$A$2</xm:f>
          </x14:formula1>
          <xm:sqref>A10:A29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5"/>
  <sheetViews>
    <sheetView workbookViewId="0">
      <selection activeCell="G16" sqref="G16"/>
    </sheetView>
  </sheetViews>
  <sheetFormatPr defaultColWidth="11.44140625" defaultRowHeight="14.4" x14ac:dyDescent="0.3"/>
  <cols>
    <col min="2" max="2" width="18.33203125" customWidth="1"/>
    <col min="3" max="3" width="32.88671875" customWidth="1"/>
    <col min="6" max="6" width="29.6640625" customWidth="1"/>
    <col min="7" max="7" width="19.5546875" customWidth="1"/>
  </cols>
  <sheetData>
    <row r="1" spans="1:7" x14ac:dyDescent="0.3">
      <c r="A1" t="s">
        <v>60</v>
      </c>
      <c r="B1">
        <v>1920</v>
      </c>
      <c r="C1" t="s">
        <v>8</v>
      </c>
      <c r="D1">
        <v>8</v>
      </c>
      <c r="F1" t="s">
        <v>8</v>
      </c>
      <c r="G1" t="s">
        <v>44</v>
      </c>
    </row>
    <row r="2" spans="1:7" x14ac:dyDescent="0.3">
      <c r="A2" t="s">
        <v>61</v>
      </c>
      <c r="B2">
        <f>B1+1</f>
        <v>1921</v>
      </c>
      <c r="C2" t="s">
        <v>10</v>
      </c>
      <c r="D2">
        <v>8</v>
      </c>
      <c r="F2" t="s">
        <v>10</v>
      </c>
      <c r="G2" t="s">
        <v>45</v>
      </c>
    </row>
    <row r="3" spans="1:7" x14ac:dyDescent="0.3">
      <c r="B3">
        <f t="shared" ref="B3:B66" si="0">B2+1</f>
        <v>1922</v>
      </c>
      <c r="C3" t="s">
        <v>9</v>
      </c>
      <c r="D3">
        <v>8</v>
      </c>
      <c r="F3" t="s">
        <v>9</v>
      </c>
      <c r="G3" t="s">
        <v>46</v>
      </c>
    </row>
    <row r="4" spans="1:7" x14ac:dyDescent="0.3">
      <c r="B4">
        <f t="shared" si="0"/>
        <v>1923</v>
      </c>
      <c r="C4" t="s">
        <v>11</v>
      </c>
      <c r="D4">
        <v>8</v>
      </c>
      <c r="F4" t="s">
        <v>11</v>
      </c>
      <c r="G4" t="s">
        <v>47</v>
      </c>
    </row>
    <row r="5" spans="1:7" x14ac:dyDescent="0.3">
      <c r="B5">
        <f t="shared" si="0"/>
        <v>1924</v>
      </c>
      <c r="C5" t="s">
        <v>12</v>
      </c>
      <c r="D5">
        <v>8</v>
      </c>
      <c r="F5" t="s">
        <v>12</v>
      </c>
      <c r="G5" t="s">
        <v>48</v>
      </c>
    </row>
    <row r="6" spans="1:7" x14ac:dyDescent="0.3">
      <c r="B6">
        <f t="shared" si="0"/>
        <v>1925</v>
      </c>
      <c r="C6" t="s">
        <v>13</v>
      </c>
      <c r="D6">
        <v>8</v>
      </c>
      <c r="F6" t="s">
        <v>13</v>
      </c>
      <c r="G6" t="s">
        <v>49</v>
      </c>
    </row>
    <row r="7" spans="1:7" x14ac:dyDescent="0.3">
      <c r="B7">
        <f t="shared" si="0"/>
        <v>1926</v>
      </c>
      <c r="C7" t="s">
        <v>14</v>
      </c>
      <c r="D7">
        <v>8</v>
      </c>
      <c r="F7" t="s">
        <v>14</v>
      </c>
      <c r="G7" t="s">
        <v>50</v>
      </c>
    </row>
    <row r="8" spans="1:7" x14ac:dyDescent="0.3">
      <c r="B8">
        <f t="shared" si="0"/>
        <v>1927</v>
      </c>
      <c r="C8" t="s">
        <v>15</v>
      </c>
      <c r="D8">
        <v>8</v>
      </c>
      <c r="F8" t="s">
        <v>15</v>
      </c>
      <c r="G8" t="s">
        <v>51</v>
      </c>
    </row>
    <row r="9" spans="1:7" x14ac:dyDescent="0.3">
      <c r="B9">
        <f t="shared" si="0"/>
        <v>1928</v>
      </c>
      <c r="C9" t="s">
        <v>16</v>
      </c>
      <c r="D9">
        <v>8</v>
      </c>
      <c r="F9" t="s">
        <v>16</v>
      </c>
      <c r="G9" t="s">
        <v>52</v>
      </c>
    </row>
    <row r="10" spans="1:7" x14ac:dyDescent="0.3">
      <c r="B10">
        <f t="shared" si="0"/>
        <v>1929</v>
      </c>
      <c r="C10" t="s">
        <v>17</v>
      </c>
      <c r="D10">
        <v>8</v>
      </c>
      <c r="F10" t="s">
        <v>17</v>
      </c>
      <c r="G10" t="s">
        <v>53</v>
      </c>
    </row>
    <row r="11" spans="1:7" x14ac:dyDescent="0.3">
      <c r="B11">
        <f t="shared" si="0"/>
        <v>1930</v>
      </c>
      <c r="C11" t="s">
        <v>18</v>
      </c>
      <c r="D11">
        <v>8</v>
      </c>
      <c r="F11" t="s">
        <v>18</v>
      </c>
      <c r="G11" t="s">
        <v>54</v>
      </c>
    </row>
    <row r="12" spans="1:7" x14ac:dyDescent="0.3">
      <c r="B12">
        <f t="shared" si="0"/>
        <v>1931</v>
      </c>
      <c r="C12" t="s">
        <v>19</v>
      </c>
      <c r="D12">
        <v>8</v>
      </c>
      <c r="F12" t="s">
        <v>19</v>
      </c>
      <c r="G12" t="s">
        <v>55</v>
      </c>
    </row>
    <row r="13" spans="1:7" x14ac:dyDescent="0.3">
      <c r="B13">
        <f t="shared" si="0"/>
        <v>1932</v>
      </c>
      <c r="C13" t="s">
        <v>20</v>
      </c>
      <c r="D13">
        <v>8</v>
      </c>
      <c r="F13" t="s">
        <v>20</v>
      </c>
      <c r="G13" t="s">
        <v>56</v>
      </c>
    </row>
    <row r="14" spans="1:7" x14ac:dyDescent="0.3">
      <c r="B14">
        <f t="shared" si="0"/>
        <v>1933</v>
      </c>
      <c r="C14" t="s">
        <v>21</v>
      </c>
      <c r="D14">
        <v>8</v>
      </c>
      <c r="F14" t="s">
        <v>21</v>
      </c>
      <c r="G14" t="s">
        <v>57</v>
      </c>
    </row>
    <row r="15" spans="1:7" x14ac:dyDescent="0.3">
      <c r="B15">
        <f t="shared" si="0"/>
        <v>1934</v>
      </c>
      <c r="C15" t="s">
        <v>33</v>
      </c>
      <c r="D15">
        <v>20</v>
      </c>
      <c r="F15" t="s">
        <v>33</v>
      </c>
      <c r="G15" t="s">
        <v>33</v>
      </c>
    </row>
    <row r="16" spans="1:7" x14ac:dyDescent="0.3">
      <c r="B16">
        <f t="shared" si="0"/>
        <v>1935</v>
      </c>
      <c r="C16" t="s">
        <v>34</v>
      </c>
      <c r="D16">
        <v>20</v>
      </c>
      <c r="F16" t="s">
        <v>34</v>
      </c>
      <c r="G16" t="s">
        <v>34</v>
      </c>
    </row>
    <row r="17" spans="2:7" x14ac:dyDescent="0.3">
      <c r="B17">
        <f t="shared" si="0"/>
        <v>1936</v>
      </c>
      <c r="C17" t="s">
        <v>43</v>
      </c>
      <c r="D17">
        <v>20</v>
      </c>
      <c r="F17" t="s">
        <v>43</v>
      </c>
      <c r="G17" t="s">
        <v>43</v>
      </c>
    </row>
    <row r="18" spans="2:7" x14ac:dyDescent="0.3">
      <c r="B18">
        <f t="shared" si="0"/>
        <v>1937</v>
      </c>
      <c r="C18" t="s">
        <v>22</v>
      </c>
      <c r="D18">
        <v>15</v>
      </c>
      <c r="F18" t="s">
        <v>22</v>
      </c>
      <c r="G18" t="s">
        <v>58</v>
      </c>
    </row>
    <row r="19" spans="2:7" x14ac:dyDescent="0.3">
      <c r="B19">
        <f t="shared" si="0"/>
        <v>1938</v>
      </c>
      <c r="C19" t="s">
        <v>23</v>
      </c>
      <c r="D19">
        <v>15</v>
      </c>
      <c r="F19" t="s">
        <v>23</v>
      </c>
      <c r="G19" t="s">
        <v>59</v>
      </c>
    </row>
    <row r="20" spans="2:7" x14ac:dyDescent="0.3">
      <c r="B20">
        <f t="shared" si="0"/>
        <v>1939</v>
      </c>
      <c r="C20" t="s">
        <v>24</v>
      </c>
      <c r="D20">
        <v>20</v>
      </c>
      <c r="F20" t="s">
        <v>24</v>
      </c>
      <c r="G20" t="s">
        <v>24</v>
      </c>
    </row>
    <row r="21" spans="2:7" x14ac:dyDescent="0.3">
      <c r="B21">
        <f t="shared" si="0"/>
        <v>1940</v>
      </c>
      <c r="C21" t="s">
        <v>25</v>
      </c>
      <c r="D21">
        <v>20</v>
      </c>
      <c r="F21" t="s">
        <v>25</v>
      </c>
      <c r="G21" t="s">
        <v>25</v>
      </c>
    </row>
    <row r="22" spans="2:7" x14ac:dyDescent="0.3">
      <c r="B22">
        <f t="shared" si="0"/>
        <v>1941</v>
      </c>
      <c r="C22" t="s">
        <v>26</v>
      </c>
      <c r="D22">
        <v>20</v>
      </c>
      <c r="F22" t="s">
        <v>26</v>
      </c>
      <c r="G22" t="s">
        <v>26</v>
      </c>
    </row>
    <row r="23" spans="2:7" x14ac:dyDescent="0.3">
      <c r="B23">
        <f t="shared" si="0"/>
        <v>1942</v>
      </c>
      <c r="C23" t="s">
        <v>27</v>
      </c>
      <c r="D23">
        <v>20</v>
      </c>
      <c r="F23" t="s">
        <v>27</v>
      </c>
      <c r="G23" t="s">
        <v>27</v>
      </c>
    </row>
    <row r="24" spans="2:7" x14ac:dyDescent="0.3">
      <c r="B24">
        <f t="shared" si="0"/>
        <v>1943</v>
      </c>
      <c r="C24" t="s">
        <v>28</v>
      </c>
      <c r="D24">
        <v>20</v>
      </c>
      <c r="F24" t="s">
        <v>28</v>
      </c>
      <c r="G24" t="s">
        <v>28</v>
      </c>
    </row>
    <row r="25" spans="2:7" x14ac:dyDescent="0.3">
      <c r="B25">
        <f t="shared" si="0"/>
        <v>1944</v>
      </c>
      <c r="C25" t="s">
        <v>29</v>
      </c>
      <c r="D25">
        <v>20</v>
      </c>
      <c r="F25" t="s">
        <v>29</v>
      </c>
      <c r="G25" t="s">
        <v>29</v>
      </c>
    </row>
    <row r="26" spans="2:7" x14ac:dyDescent="0.3">
      <c r="B26">
        <f t="shared" si="0"/>
        <v>1945</v>
      </c>
      <c r="C26" t="s">
        <v>30</v>
      </c>
      <c r="D26">
        <v>20</v>
      </c>
      <c r="F26" t="s">
        <v>30</v>
      </c>
      <c r="G26" t="s">
        <v>30</v>
      </c>
    </row>
    <row r="27" spans="2:7" x14ac:dyDescent="0.3">
      <c r="B27">
        <f t="shared" si="0"/>
        <v>1946</v>
      </c>
      <c r="C27" t="s">
        <v>31</v>
      </c>
      <c r="D27">
        <v>20</v>
      </c>
      <c r="F27" t="s">
        <v>31</v>
      </c>
      <c r="G27" t="s">
        <v>31</v>
      </c>
    </row>
    <row r="28" spans="2:7" x14ac:dyDescent="0.3">
      <c r="B28">
        <f t="shared" si="0"/>
        <v>1947</v>
      </c>
      <c r="C28" t="s">
        <v>32</v>
      </c>
      <c r="D28">
        <v>20</v>
      </c>
      <c r="F28" t="s">
        <v>32</v>
      </c>
      <c r="G28" t="s">
        <v>32</v>
      </c>
    </row>
    <row r="29" spans="2:7" x14ac:dyDescent="0.3">
      <c r="B29">
        <f t="shared" si="0"/>
        <v>1948</v>
      </c>
    </row>
    <row r="30" spans="2:7" x14ac:dyDescent="0.3">
      <c r="B30">
        <f t="shared" si="0"/>
        <v>1949</v>
      </c>
    </row>
    <row r="31" spans="2:7" x14ac:dyDescent="0.3">
      <c r="B31">
        <f t="shared" si="0"/>
        <v>1950</v>
      </c>
    </row>
    <row r="32" spans="2:7" x14ac:dyDescent="0.3">
      <c r="B32">
        <f t="shared" si="0"/>
        <v>1951</v>
      </c>
    </row>
    <row r="33" spans="2:2" x14ac:dyDescent="0.3">
      <c r="B33">
        <f t="shared" si="0"/>
        <v>1952</v>
      </c>
    </row>
    <row r="34" spans="2:2" x14ac:dyDescent="0.3">
      <c r="B34">
        <f t="shared" si="0"/>
        <v>1953</v>
      </c>
    </row>
    <row r="35" spans="2:2" x14ac:dyDescent="0.3">
      <c r="B35">
        <f t="shared" si="0"/>
        <v>1954</v>
      </c>
    </row>
    <row r="36" spans="2:2" x14ac:dyDescent="0.3">
      <c r="B36">
        <f t="shared" si="0"/>
        <v>1955</v>
      </c>
    </row>
    <row r="37" spans="2:2" x14ac:dyDescent="0.3">
      <c r="B37">
        <f t="shared" si="0"/>
        <v>1956</v>
      </c>
    </row>
    <row r="38" spans="2:2" x14ac:dyDescent="0.3">
      <c r="B38">
        <f t="shared" si="0"/>
        <v>1957</v>
      </c>
    </row>
    <row r="39" spans="2:2" x14ac:dyDescent="0.3">
      <c r="B39">
        <f t="shared" si="0"/>
        <v>1958</v>
      </c>
    </row>
    <row r="40" spans="2:2" x14ac:dyDescent="0.3">
      <c r="B40">
        <f t="shared" si="0"/>
        <v>1959</v>
      </c>
    </row>
    <row r="41" spans="2:2" x14ac:dyDescent="0.3">
      <c r="B41">
        <f t="shared" si="0"/>
        <v>1960</v>
      </c>
    </row>
    <row r="42" spans="2:2" x14ac:dyDescent="0.3">
      <c r="B42">
        <f t="shared" si="0"/>
        <v>1961</v>
      </c>
    </row>
    <row r="43" spans="2:2" x14ac:dyDescent="0.3">
      <c r="B43">
        <f t="shared" si="0"/>
        <v>1962</v>
      </c>
    </row>
    <row r="44" spans="2:2" x14ac:dyDescent="0.3">
      <c r="B44">
        <f t="shared" si="0"/>
        <v>1963</v>
      </c>
    </row>
    <row r="45" spans="2:2" x14ac:dyDescent="0.3">
      <c r="B45">
        <f t="shared" si="0"/>
        <v>1964</v>
      </c>
    </row>
    <row r="46" spans="2:2" x14ac:dyDescent="0.3">
      <c r="B46">
        <f t="shared" si="0"/>
        <v>1965</v>
      </c>
    </row>
    <row r="47" spans="2:2" x14ac:dyDescent="0.3">
      <c r="B47">
        <f t="shared" si="0"/>
        <v>1966</v>
      </c>
    </row>
    <row r="48" spans="2:2" x14ac:dyDescent="0.3">
      <c r="B48">
        <f t="shared" si="0"/>
        <v>1967</v>
      </c>
    </row>
    <row r="49" spans="2:2" x14ac:dyDescent="0.3">
      <c r="B49">
        <f t="shared" si="0"/>
        <v>1968</v>
      </c>
    </row>
    <row r="50" spans="2:2" x14ac:dyDescent="0.3">
      <c r="B50">
        <f t="shared" si="0"/>
        <v>1969</v>
      </c>
    </row>
    <row r="51" spans="2:2" x14ac:dyDescent="0.3">
      <c r="B51">
        <f t="shared" si="0"/>
        <v>1970</v>
      </c>
    </row>
    <row r="52" spans="2:2" x14ac:dyDescent="0.3">
      <c r="B52">
        <f t="shared" si="0"/>
        <v>1971</v>
      </c>
    </row>
    <row r="53" spans="2:2" x14ac:dyDescent="0.3">
      <c r="B53">
        <f t="shared" si="0"/>
        <v>1972</v>
      </c>
    </row>
    <row r="54" spans="2:2" x14ac:dyDescent="0.3">
      <c r="B54">
        <f t="shared" si="0"/>
        <v>1973</v>
      </c>
    </row>
    <row r="55" spans="2:2" x14ac:dyDescent="0.3">
      <c r="B55">
        <f t="shared" si="0"/>
        <v>1974</v>
      </c>
    </row>
    <row r="56" spans="2:2" x14ac:dyDescent="0.3">
      <c r="B56">
        <f t="shared" si="0"/>
        <v>1975</v>
      </c>
    </row>
    <row r="57" spans="2:2" x14ac:dyDescent="0.3">
      <c r="B57">
        <f t="shared" si="0"/>
        <v>1976</v>
      </c>
    </row>
    <row r="58" spans="2:2" x14ac:dyDescent="0.3">
      <c r="B58">
        <f t="shared" si="0"/>
        <v>1977</v>
      </c>
    </row>
    <row r="59" spans="2:2" x14ac:dyDescent="0.3">
      <c r="B59">
        <f t="shared" si="0"/>
        <v>1978</v>
      </c>
    </row>
    <row r="60" spans="2:2" x14ac:dyDescent="0.3">
      <c r="B60">
        <f t="shared" si="0"/>
        <v>1979</v>
      </c>
    </row>
    <row r="61" spans="2:2" x14ac:dyDescent="0.3">
      <c r="B61">
        <f t="shared" si="0"/>
        <v>1980</v>
      </c>
    </row>
    <row r="62" spans="2:2" x14ac:dyDescent="0.3">
      <c r="B62">
        <f t="shared" si="0"/>
        <v>1981</v>
      </c>
    </row>
    <row r="63" spans="2:2" x14ac:dyDescent="0.3">
      <c r="B63">
        <f t="shared" si="0"/>
        <v>1982</v>
      </c>
    </row>
    <row r="64" spans="2:2" x14ac:dyDescent="0.3">
      <c r="B64">
        <f t="shared" si="0"/>
        <v>1983</v>
      </c>
    </row>
    <row r="65" spans="2:2" x14ac:dyDescent="0.3">
      <c r="B65">
        <f t="shared" si="0"/>
        <v>1984</v>
      </c>
    </row>
    <row r="66" spans="2:2" x14ac:dyDescent="0.3">
      <c r="B66">
        <f t="shared" si="0"/>
        <v>1985</v>
      </c>
    </row>
    <row r="67" spans="2:2" x14ac:dyDescent="0.3">
      <c r="B67">
        <f t="shared" ref="B67:B104" si="1">B66+1</f>
        <v>1986</v>
      </c>
    </row>
    <row r="68" spans="2:2" x14ac:dyDescent="0.3">
      <c r="B68">
        <f t="shared" si="1"/>
        <v>1987</v>
      </c>
    </row>
    <row r="69" spans="2:2" x14ac:dyDescent="0.3">
      <c r="B69">
        <f t="shared" si="1"/>
        <v>1988</v>
      </c>
    </row>
    <row r="70" spans="2:2" x14ac:dyDescent="0.3">
      <c r="B70">
        <f t="shared" si="1"/>
        <v>1989</v>
      </c>
    </row>
    <row r="71" spans="2:2" x14ac:dyDescent="0.3">
      <c r="B71">
        <f t="shared" si="1"/>
        <v>1990</v>
      </c>
    </row>
    <row r="72" spans="2:2" x14ac:dyDescent="0.3">
      <c r="B72">
        <f t="shared" si="1"/>
        <v>1991</v>
      </c>
    </row>
    <row r="73" spans="2:2" x14ac:dyDescent="0.3">
      <c r="B73">
        <f t="shared" si="1"/>
        <v>1992</v>
      </c>
    </row>
    <row r="74" spans="2:2" x14ac:dyDescent="0.3">
      <c r="B74">
        <f t="shared" si="1"/>
        <v>1993</v>
      </c>
    </row>
    <row r="75" spans="2:2" x14ac:dyDescent="0.3">
      <c r="B75">
        <f t="shared" si="1"/>
        <v>1994</v>
      </c>
    </row>
    <row r="76" spans="2:2" x14ac:dyDescent="0.3">
      <c r="B76">
        <f t="shared" si="1"/>
        <v>1995</v>
      </c>
    </row>
    <row r="77" spans="2:2" x14ac:dyDescent="0.3">
      <c r="B77">
        <f t="shared" si="1"/>
        <v>1996</v>
      </c>
    </row>
    <row r="78" spans="2:2" x14ac:dyDescent="0.3">
      <c r="B78">
        <f t="shared" si="1"/>
        <v>1997</v>
      </c>
    </row>
    <row r="79" spans="2:2" x14ac:dyDescent="0.3">
      <c r="B79">
        <f t="shared" si="1"/>
        <v>1998</v>
      </c>
    </row>
    <row r="80" spans="2:2" x14ac:dyDescent="0.3">
      <c r="B80">
        <f t="shared" si="1"/>
        <v>1999</v>
      </c>
    </row>
    <row r="81" spans="2:2" x14ac:dyDescent="0.3">
      <c r="B81">
        <f t="shared" si="1"/>
        <v>2000</v>
      </c>
    </row>
    <row r="82" spans="2:2" x14ac:dyDescent="0.3">
      <c r="B82">
        <f t="shared" si="1"/>
        <v>2001</v>
      </c>
    </row>
    <row r="83" spans="2:2" x14ac:dyDescent="0.3">
      <c r="B83">
        <f t="shared" si="1"/>
        <v>2002</v>
      </c>
    </row>
    <row r="84" spans="2:2" x14ac:dyDescent="0.3">
      <c r="B84">
        <f t="shared" si="1"/>
        <v>2003</v>
      </c>
    </row>
    <row r="85" spans="2:2" x14ac:dyDescent="0.3">
      <c r="B85">
        <f t="shared" si="1"/>
        <v>2004</v>
      </c>
    </row>
    <row r="86" spans="2:2" x14ac:dyDescent="0.3">
      <c r="B86">
        <f t="shared" si="1"/>
        <v>2005</v>
      </c>
    </row>
    <row r="87" spans="2:2" x14ac:dyDescent="0.3">
      <c r="B87">
        <f t="shared" si="1"/>
        <v>2006</v>
      </c>
    </row>
    <row r="88" spans="2:2" x14ac:dyDescent="0.3">
      <c r="B88">
        <f t="shared" si="1"/>
        <v>2007</v>
      </c>
    </row>
    <row r="89" spans="2:2" x14ac:dyDescent="0.3">
      <c r="B89">
        <f t="shared" si="1"/>
        <v>2008</v>
      </c>
    </row>
    <row r="90" spans="2:2" x14ac:dyDescent="0.3">
      <c r="B90">
        <f t="shared" si="1"/>
        <v>2009</v>
      </c>
    </row>
    <row r="91" spans="2:2" x14ac:dyDescent="0.3">
      <c r="B91">
        <f t="shared" si="1"/>
        <v>2010</v>
      </c>
    </row>
    <row r="92" spans="2:2" x14ac:dyDescent="0.3">
      <c r="B92">
        <f t="shared" si="1"/>
        <v>2011</v>
      </c>
    </row>
    <row r="93" spans="2:2" x14ac:dyDescent="0.3">
      <c r="B93">
        <f t="shared" si="1"/>
        <v>2012</v>
      </c>
    </row>
    <row r="94" spans="2:2" x14ac:dyDescent="0.3">
      <c r="B94">
        <f t="shared" si="1"/>
        <v>2013</v>
      </c>
    </row>
    <row r="95" spans="2:2" x14ac:dyDescent="0.3">
      <c r="B95">
        <f t="shared" si="1"/>
        <v>2014</v>
      </c>
    </row>
    <row r="96" spans="2:2" x14ac:dyDescent="0.3">
      <c r="B96">
        <f t="shared" si="1"/>
        <v>2015</v>
      </c>
    </row>
    <row r="97" spans="2:2" x14ac:dyDescent="0.3">
      <c r="B97">
        <f t="shared" si="1"/>
        <v>2016</v>
      </c>
    </row>
    <row r="98" spans="2:2" x14ac:dyDescent="0.3">
      <c r="B98">
        <f t="shared" si="1"/>
        <v>2017</v>
      </c>
    </row>
    <row r="99" spans="2:2" x14ac:dyDescent="0.3">
      <c r="B99">
        <f t="shared" si="1"/>
        <v>2018</v>
      </c>
    </row>
    <row r="100" spans="2:2" x14ac:dyDescent="0.3">
      <c r="B100">
        <f t="shared" si="1"/>
        <v>2019</v>
      </c>
    </row>
    <row r="101" spans="2:2" x14ac:dyDescent="0.3">
      <c r="B101">
        <f t="shared" si="1"/>
        <v>2020</v>
      </c>
    </row>
    <row r="102" spans="2:2" x14ac:dyDescent="0.3">
      <c r="B102">
        <f t="shared" si="1"/>
        <v>2021</v>
      </c>
    </row>
    <row r="103" spans="2:2" x14ac:dyDescent="0.3">
      <c r="B103">
        <f t="shared" si="1"/>
        <v>2022</v>
      </c>
    </row>
    <row r="104" spans="2:2" x14ac:dyDescent="0.3">
      <c r="B104">
        <f t="shared" si="1"/>
        <v>2023</v>
      </c>
    </row>
    <row r="105" spans="2:2" x14ac:dyDescent="0.3">
      <c r="B105">
        <v>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E23" sqref="E23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>
      <selection sqref="A1:D119"/>
    </sheetView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Vereinsanmeldung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Haenni Mario</dc:creator>
  <cp:lastModifiedBy>Philipp DANIEL</cp:lastModifiedBy>
  <dcterms:created xsi:type="dcterms:W3CDTF">2018-03-13T14:06:11Z</dcterms:created>
  <dcterms:modified xsi:type="dcterms:W3CDTF">2025-04-29T05:33:52Z</dcterms:modified>
</cp:coreProperties>
</file>